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80.10\budget-4\6. Мавлюда\2025\2024 годовой\"/>
    </mc:Choice>
  </mc:AlternateContent>
  <bookViews>
    <workbookView xWindow="0" yWindow="0" windowWidth="28800" windowHeight="10635"/>
  </bookViews>
  <sheets>
    <sheet name="7. Хароҷот аз рӯйи гур. вазиф" sheetId="1" r:id="rId1"/>
  </sheets>
  <externalReferences>
    <externalReference r:id="rId2"/>
  </externalReferences>
  <definedNames>
    <definedName name="bi">[1]База!#REF!</definedName>
    <definedName name="март1">[1]База!#REF!</definedName>
    <definedName name="_xlnm.Print_Area" localSheetId="0">'7. Хароҷот аз рӯйи гур. вазиф'!$A$1:$E$49</definedName>
    <definedName name="ҷфв">[1]База!#REF!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6" i="1"/>
  <c r="E7" i="1"/>
  <c r="E8" i="1"/>
  <c r="E5" i="1"/>
  <c r="B14" i="1" l="1"/>
  <c r="D6" i="1"/>
  <c r="C6" i="1"/>
  <c r="B6" i="1"/>
  <c r="D40" i="1"/>
  <c r="C40" i="1"/>
  <c r="B40" i="1"/>
  <c r="D33" i="1"/>
  <c r="C33" i="1"/>
  <c r="B33" i="1"/>
  <c r="D29" i="1"/>
  <c r="C29" i="1"/>
  <c r="B29" i="1"/>
  <c r="D25" i="1"/>
  <c r="C25" i="1"/>
  <c r="B25" i="1"/>
  <c r="D21" i="1"/>
  <c r="C21" i="1"/>
  <c r="B21" i="1"/>
  <c r="D14" i="1"/>
  <c r="C14" i="1"/>
  <c r="D10" i="1"/>
  <c r="C10" i="1"/>
  <c r="B10" i="1"/>
</calcChain>
</file>

<file path=xl/sharedStrings.xml><?xml version="1.0" encoding="utf-8"?>
<sst xmlns="http://schemas.openxmlformats.org/spreadsheetml/2006/main" count="52" uniqueCount="23">
  <si>
    <t>Ҳамагӣ</t>
  </si>
  <si>
    <t>-маблағҳои махсус</t>
  </si>
  <si>
    <t>-маблағҳои буҷетӣ</t>
  </si>
  <si>
    <t>14-ХАРОҶОТЕ, КИ БА КАТЕГОРИЯҲОИ ДИГАР ДОХИЛ КАРДА НАШУДААНД</t>
  </si>
  <si>
    <t>13-ФАЪОЛИЯТИ ДИГАРИ ИҚТИСОДӢ ВА ХИЗМАТРАСОНИҲО</t>
  </si>
  <si>
    <t>-лоиҳаҳои сармоягузории давлатӣ</t>
  </si>
  <si>
    <t>12-НАҚЛИЁТ ВА КОММУНИКАТСИЯ</t>
  </si>
  <si>
    <t>11-САНОАТ ВА СОХТМОН</t>
  </si>
  <si>
    <t>10-КИШОВАРЗӢ, МОҲИДОРӢ ВА ШИКОР</t>
  </si>
  <si>
    <t>09-КОМПЛЕКСИ СӮЗИШВОРИЮ ЭНЕРГЕТИКӢ</t>
  </si>
  <si>
    <t>08-ФАРҲАНГ ВА ВАРЗИШ</t>
  </si>
  <si>
    <t>07-ХОҶАГИИ МАНЗИЛИЮ КОММУНАЛӢ, МУҲИТИ ЗИСТ ВА ХОҶАГИИ ҶАНГАЛ</t>
  </si>
  <si>
    <t>06-СУҒУРТАИ ИҶТИМОӢ ВА ҲИФЗИ ИҶТИМОӢ</t>
  </si>
  <si>
    <t>05-ТАНДУРУСТӢ</t>
  </si>
  <si>
    <t>04-МАОРИФ</t>
  </si>
  <si>
    <t>01-БАХШИ ҲОКИМИЯТИ ДАВЛАТӢ ВА ИДОРАКУНӢ</t>
  </si>
  <si>
    <t>Номгӯй</t>
  </si>
  <si>
    <t>млн сомонӣ</t>
  </si>
  <si>
    <t>7. Иҷрои қисми хароҷоти Буҷети давлатии Ҷумҳурии Тоҷикистон
дар соли 2024 аз рӯи соҳаҳо</t>
  </si>
  <si>
    <t>Нақшаи тасдиқшуда</t>
  </si>
  <si>
    <t>Нақшаи аниқшуда</t>
  </si>
  <si>
    <t>Иҷроиш</t>
  </si>
  <si>
    <t>Фарқият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</si>
</sst>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_р_._-;\-* #,##0.0_р_._-;_-* &quot;-&quot;??_р_._-;_-@_-"/>
    <numFmt numFmtId="165" formatCode="_-* #,##0.0\ _₽_-;\-* #,##0.0\ _₽_-;_-* &quot;-&quot;?\ _₽_-;_-@_-"/>
    <numFmt numFmtId="166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165" fontId="1" fillId="0" borderId="0" xfId="0" applyNumberFormat="1" applyFont="1"/>
    <xf numFmtId="0" fontId="2" fillId="0" borderId="2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right" vertical="center" wrapText="1"/>
    </xf>
    <xf numFmtId="166" fontId="4" fillId="0" borderId="1" xfId="0" quotePrefix="1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left" vertical="center" wrapText="1"/>
    </xf>
    <xf numFmtId="166" fontId="5" fillId="0" borderId="8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6" fontId="4" fillId="0" borderId="6" xfId="0" quotePrefix="1" applyNumberFormat="1" applyFont="1" applyFill="1" applyBorder="1" applyAlignment="1">
      <alignment horizontal="right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6" fontId="5" fillId="0" borderId="9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80.10\InvestdDiv\&#1202;&#1080;&#1089;&#1086;&#1073;&#1086;&#1090;%202022\&#1202;&#1080;&#1089;&#1086;&#1073;&#1086;&#1090;%202022&#1092;&#1091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оиҳаҳо Манбаъ"/>
      <sheetName val="База"/>
      <sheetName val="Лоиҳаҳо Сарчашма"/>
      <sheetName val="Пайвот"/>
      <sheetName val="Лоиҳаҳо Соҳа"/>
      <sheetName val="январ"/>
      <sheetName val="феврал"/>
      <sheetName val="мартт"/>
      <sheetName val="семоҳа1"/>
      <sheetName val="апрел"/>
      <sheetName val="май"/>
      <sheetName val="5-моҳа"/>
      <sheetName val="июн"/>
      <sheetName val="семоҳаи 2"/>
      <sheetName val="нимсола"/>
      <sheetName val="июл"/>
      <sheetName val="август"/>
      <sheetName val="сентябр"/>
      <sheetName val="семоҳа 3"/>
      <sheetName val="семоҳа 1-3"/>
      <sheetName val="октябр"/>
      <sheetName val="ноябр"/>
      <sheetName val="декабрӣ"/>
      <sheetName val="Лист2"/>
      <sheetName val="кумулят апрел"/>
      <sheetName val="Пайвот (бюджет)"/>
    </sheetNames>
    <sheetDataSet>
      <sheetData sheetId="0" refreshError="1"/>
      <sheetData sheetId="1">
        <row r="2">
          <cell r="C2" t="str">
            <v>01-Мақомоти ҳокимият ва идораи давлатӣ</v>
          </cell>
        </row>
      </sheetData>
      <sheetData sheetId="2" refreshError="1"/>
      <sheetData sheetId="3" refreshError="1"/>
      <sheetData sheetId="4" refreshError="1"/>
      <sheetData sheetId="5">
        <row r="4">
          <cell r="C4">
            <v>275443</v>
          </cell>
        </row>
      </sheetData>
      <sheetData sheetId="6">
        <row r="4">
          <cell r="C4">
            <v>2935443</v>
          </cell>
        </row>
      </sheetData>
      <sheetData sheetId="7">
        <row r="4">
          <cell r="C4">
            <v>940582.00000000012</v>
          </cell>
        </row>
      </sheetData>
      <sheetData sheetId="8" refreshError="1"/>
      <sheetData sheetId="9">
        <row r="4">
          <cell r="C4">
            <v>6244350</v>
          </cell>
        </row>
      </sheetData>
      <sheetData sheetId="10">
        <row r="4">
          <cell r="C4">
            <v>3765894.9999999995</v>
          </cell>
        </row>
      </sheetData>
      <sheetData sheetId="11" refreshError="1"/>
      <sheetData sheetId="12">
        <row r="3">
          <cell r="G3" t="str">
            <v>грант</v>
          </cell>
        </row>
      </sheetData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view="pageBreakPreview" zoomScale="130" zoomScaleNormal="130" zoomScaleSheetLayoutView="13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3" sqref="F3:J45"/>
    </sheetView>
  </sheetViews>
  <sheetFormatPr defaultRowHeight="15" x14ac:dyDescent="0.25"/>
  <cols>
    <col min="1" max="1" width="48.28515625" style="1" customWidth="1"/>
    <col min="2" max="5" width="11.42578125" style="1" customWidth="1"/>
    <col min="6" max="6" width="14.7109375" style="1" customWidth="1"/>
    <col min="7" max="7" width="11.140625" style="1" bestFit="1" customWidth="1"/>
    <col min="8" max="16384" width="9.140625" style="1"/>
  </cols>
  <sheetData>
    <row r="1" spans="1:7" ht="60" customHeight="1" x14ac:dyDescent="0.25">
      <c r="A1" s="22" t="s">
        <v>18</v>
      </c>
      <c r="B1" s="22"/>
      <c r="C1" s="22"/>
      <c r="D1" s="22"/>
    </row>
    <row r="2" spans="1:7" ht="15.75" thickBot="1" x14ac:dyDescent="0.3">
      <c r="D2" s="2"/>
      <c r="E2" s="2" t="s">
        <v>17</v>
      </c>
    </row>
    <row r="3" spans="1:7" ht="30" customHeight="1" x14ac:dyDescent="0.25">
      <c r="A3" s="18" t="s">
        <v>16</v>
      </c>
      <c r="B3" s="20" t="s">
        <v>19</v>
      </c>
      <c r="C3" s="20" t="s">
        <v>20</v>
      </c>
      <c r="D3" s="20" t="s">
        <v>21</v>
      </c>
      <c r="E3" s="16" t="s">
        <v>22</v>
      </c>
    </row>
    <row r="4" spans="1:7" ht="25.5" customHeight="1" x14ac:dyDescent="0.25">
      <c r="A4" s="19"/>
      <c r="B4" s="21"/>
      <c r="C4" s="21"/>
      <c r="D4" s="21"/>
      <c r="E4" s="17"/>
    </row>
    <row r="5" spans="1:7" x14ac:dyDescent="0.25">
      <c r="A5" s="4" t="s">
        <v>15</v>
      </c>
      <c r="B5" s="8">
        <v>1980.1869999999999</v>
      </c>
      <c r="C5" s="5">
        <v>2789.57</v>
      </c>
      <c r="D5" s="5">
        <v>2579.7240000000002</v>
      </c>
      <c r="E5" s="12">
        <f>D5-C5</f>
        <v>-209.846</v>
      </c>
    </row>
    <row r="6" spans="1:7" x14ac:dyDescent="0.25">
      <c r="A6" s="6" t="s">
        <v>2</v>
      </c>
      <c r="B6" s="9">
        <f>B5-B7-B8</f>
        <v>1327.6429999999998</v>
      </c>
      <c r="C6" s="9">
        <f>C5-C7-C8</f>
        <v>1626.96</v>
      </c>
      <c r="D6" s="9">
        <f>D5-D7-D8</f>
        <v>1574.4870000000001</v>
      </c>
      <c r="E6" s="13">
        <f t="shared" ref="E6:E48" si="0">D6-C6</f>
        <v>-52.472999999999956</v>
      </c>
    </row>
    <row r="7" spans="1:7" x14ac:dyDescent="0.25">
      <c r="A7" s="6" t="s">
        <v>1</v>
      </c>
      <c r="B7" s="9">
        <v>442.24400000000003</v>
      </c>
      <c r="C7" s="7">
        <v>982.21</v>
      </c>
      <c r="D7" s="7">
        <v>804.10699999999997</v>
      </c>
      <c r="E7" s="14">
        <f t="shared" si="0"/>
        <v>-178.10300000000007</v>
      </c>
    </row>
    <row r="8" spans="1:7" x14ac:dyDescent="0.25">
      <c r="A8" s="6" t="s">
        <v>5</v>
      </c>
      <c r="B8" s="9">
        <v>210.3</v>
      </c>
      <c r="C8" s="7">
        <v>180.4</v>
      </c>
      <c r="D8" s="7">
        <v>201.13</v>
      </c>
      <c r="E8" s="14">
        <f t="shared" si="0"/>
        <v>20.72999999999999</v>
      </c>
    </row>
    <row r="9" spans="1:7" x14ac:dyDescent="0.25">
      <c r="A9" s="4" t="s">
        <v>14</v>
      </c>
      <c r="B9" s="8">
        <v>8101.5107630000002</v>
      </c>
      <c r="C9" s="5">
        <v>9211.0190000000002</v>
      </c>
      <c r="D9" s="5">
        <v>8740.6959999999999</v>
      </c>
      <c r="E9" s="12">
        <f t="shared" si="0"/>
        <v>-470.32300000000032</v>
      </c>
    </row>
    <row r="10" spans="1:7" x14ac:dyDescent="0.25">
      <c r="A10" s="6" t="s">
        <v>2</v>
      </c>
      <c r="B10" s="9">
        <f>B9-B11-B12</f>
        <v>6026.741763</v>
      </c>
      <c r="C10" s="9">
        <f t="shared" ref="C10" si="1">C9-C11-C12</f>
        <v>6819.3119999999999</v>
      </c>
      <c r="D10" s="9">
        <f t="shared" ref="D10" si="2">D9-D11-D12</f>
        <v>6752.8110000000006</v>
      </c>
      <c r="E10" s="13">
        <f t="shared" si="0"/>
        <v>-66.500999999999294</v>
      </c>
    </row>
    <row r="11" spans="1:7" x14ac:dyDescent="0.25">
      <c r="A11" s="6" t="s">
        <v>1</v>
      </c>
      <c r="B11" s="9">
        <v>1462.269</v>
      </c>
      <c r="C11" s="7">
        <v>1807.9069999999999</v>
      </c>
      <c r="D11" s="7">
        <v>1413.0340000000001</v>
      </c>
      <c r="E11" s="14">
        <f t="shared" si="0"/>
        <v>-394.87299999999982</v>
      </c>
      <c r="F11" s="3"/>
    </row>
    <row r="12" spans="1:7" x14ac:dyDescent="0.25">
      <c r="A12" s="6" t="s">
        <v>5</v>
      </c>
      <c r="B12" s="9">
        <v>612.5</v>
      </c>
      <c r="C12" s="7">
        <v>583.79999999999995</v>
      </c>
      <c r="D12" s="7">
        <v>574.851</v>
      </c>
      <c r="E12" s="14">
        <f t="shared" si="0"/>
        <v>-8.9489999999999554</v>
      </c>
      <c r="F12" s="3"/>
      <c r="G12" s="3"/>
    </row>
    <row r="13" spans="1:7" x14ac:dyDescent="0.25">
      <c r="A13" s="4" t="s">
        <v>13</v>
      </c>
      <c r="B13" s="8">
        <v>3441.9270000000001</v>
      </c>
      <c r="C13" s="5">
        <v>3892.59</v>
      </c>
      <c r="D13" s="5">
        <v>3729.6379999999999</v>
      </c>
      <c r="E13" s="12">
        <f t="shared" si="0"/>
        <v>-162.95200000000023</v>
      </c>
      <c r="F13" s="3"/>
      <c r="G13" s="3"/>
    </row>
    <row r="14" spans="1:7" x14ac:dyDescent="0.25">
      <c r="A14" s="6" t="s">
        <v>2</v>
      </c>
      <c r="B14" s="9">
        <f>B13-B15-B16</f>
        <v>2712.799</v>
      </c>
      <c r="C14" s="9">
        <f t="shared" ref="C14" si="3">C13-C15-C16</f>
        <v>2892.4939999999997</v>
      </c>
      <c r="D14" s="9">
        <f t="shared" ref="D14" si="4">D13-D15-D16</f>
        <v>2822.6950000000002</v>
      </c>
      <c r="E14" s="13">
        <f t="shared" si="0"/>
        <v>-69.798999999999523</v>
      </c>
      <c r="F14" s="3"/>
      <c r="G14" s="3"/>
    </row>
    <row r="15" spans="1:7" x14ac:dyDescent="0.25">
      <c r="A15" s="6" t="s">
        <v>1</v>
      </c>
      <c r="B15" s="9">
        <v>361.12799999999999</v>
      </c>
      <c r="C15" s="7">
        <v>437.89600000000002</v>
      </c>
      <c r="D15" s="7">
        <v>378.60399999999998</v>
      </c>
      <c r="E15" s="14">
        <f t="shared" si="0"/>
        <v>-59.29200000000003</v>
      </c>
    </row>
    <row r="16" spans="1:7" x14ac:dyDescent="0.25">
      <c r="A16" s="6" t="s">
        <v>5</v>
      </c>
      <c r="B16" s="9">
        <v>368</v>
      </c>
      <c r="C16" s="7">
        <v>562.20000000000005</v>
      </c>
      <c r="D16" s="7">
        <v>528.33899999999994</v>
      </c>
      <c r="E16" s="14">
        <f t="shared" si="0"/>
        <v>-33.861000000000104</v>
      </c>
    </row>
    <row r="17" spans="1:7" x14ac:dyDescent="0.25">
      <c r="A17" s="4" t="s">
        <v>12</v>
      </c>
      <c r="B17" s="8">
        <v>5548.3140000000003</v>
      </c>
      <c r="C17" s="5">
        <v>6043.6890000000003</v>
      </c>
      <c r="D17" s="5">
        <v>5934.607</v>
      </c>
      <c r="E17" s="12">
        <f t="shared" si="0"/>
        <v>-109.08200000000033</v>
      </c>
    </row>
    <row r="18" spans="1:7" x14ac:dyDescent="0.25">
      <c r="A18" s="6" t="s">
        <v>2</v>
      </c>
      <c r="B18" s="9">
        <v>5369.4290000000001</v>
      </c>
      <c r="C18" s="7">
        <v>5793.4</v>
      </c>
      <c r="D18" s="7">
        <v>5702.6</v>
      </c>
      <c r="E18" s="14">
        <f t="shared" si="0"/>
        <v>-90.799999999999272</v>
      </c>
    </row>
    <row r="19" spans="1:7" x14ac:dyDescent="0.25">
      <c r="A19" s="6" t="s">
        <v>1</v>
      </c>
      <c r="B19" s="9">
        <v>178.88499999999999</v>
      </c>
      <c r="C19" s="7">
        <v>250.32599999999999</v>
      </c>
      <c r="D19" s="7">
        <v>232.01300000000001</v>
      </c>
      <c r="E19" s="14">
        <f t="shared" si="0"/>
        <v>-18.312999999999988</v>
      </c>
      <c r="F19" s="3"/>
    </row>
    <row r="20" spans="1:7" ht="25.5" x14ac:dyDescent="0.25">
      <c r="A20" s="4" t="s">
        <v>11</v>
      </c>
      <c r="B20" s="8">
        <v>2351.8429999999998</v>
      </c>
      <c r="C20" s="5">
        <v>2631.8710000000001</v>
      </c>
      <c r="D20" s="5">
        <v>2499.9639999999999</v>
      </c>
      <c r="E20" s="12">
        <f t="shared" si="0"/>
        <v>-131.90700000000015</v>
      </c>
      <c r="F20" s="3"/>
      <c r="G20" s="3"/>
    </row>
    <row r="21" spans="1:7" x14ac:dyDescent="0.25">
      <c r="A21" s="6" t="s">
        <v>2</v>
      </c>
      <c r="B21" s="9">
        <f>B20-B22-B23</f>
        <v>1549.1539999999998</v>
      </c>
      <c r="C21" s="9">
        <f t="shared" ref="C21" si="5">C20-C22-C23</f>
        <v>1642.5210000000002</v>
      </c>
      <c r="D21" s="9">
        <f t="shared" ref="D21" si="6">D20-D22-D23</f>
        <v>1637.3600000000001</v>
      </c>
      <c r="E21" s="13">
        <f t="shared" si="0"/>
        <v>-5.1610000000000582</v>
      </c>
      <c r="F21" s="3"/>
      <c r="G21" s="3"/>
    </row>
    <row r="22" spans="1:7" x14ac:dyDescent="0.25">
      <c r="A22" s="6" t="s">
        <v>1</v>
      </c>
      <c r="B22" s="9">
        <v>96.489000000000004</v>
      </c>
      <c r="C22" s="7">
        <v>234.75</v>
      </c>
      <c r="D22" s="7">
        <v>188.214</v>
      </c>
      <c r="E22" s="14">
        <f t="shared" si="0"/>
        <v>-46.536000000000001</v>
      </c>
      <c r="F22" s="3"/>
      <c r="G22" s="3"/>
    </row>
    <row r="23" spans="1:7" x14ac:dyDescent="0.25">
      <c r="A23" s="6" t="s">
        <v>5</v>
      </c>
      <c r="B23" s="9">
        <v>706.2</v>
      </c>
      <c r="C23" s="5">
        <v>754.6</v>
      </c>
      <c r="D23" s="5">
        <v>674.39</v>
      </c>
      <c r="E23" s="12">
        <f t="shared" si="0"/>
        <v>-80.210000000000036</v>
      </c>
    </row>
    <row r="24" spans="1:7" x14ac:dyDescent="0.25">
      <c r="A24" s="4" t="s">
        <v>10</v>
      </c>
      <c r="B24" s="8">
        <v>1546.153</v>
      </c>
      <c r="C24" s="5">
        <v>2525.558</v>
      </c>
      <c r="D24" s="5">
        <v>2390.1819999999998</v>
      </c>
      <c r="E24" s="12">
        <f t="shared" si="0"/>
        <v>-135.3760000000002</v>
      </c>
    </row>
    <row r="25" spans="1:7" x14ac:dyDescent="0.25">
      <c r="A25" s="6" t="s">
        <v>2</v>
      </c>
      <c r="B25" s="9">
        <f>B24-B26-B27</f>
        <v>1114.875</v>
      </c>
      <c r="C25" s="9">
        <f t="shared" ref="C25" si="7">C24-C26-C27</f>
        <v>1979.0699999999997</v>
      </c>
      <c r="D25" s="9">
        <f t="shared" ref="D25" si="8">D24-D26-D27</f>
        <v>1893.3119999999999</v>
      </c>
      <c r="E25" s="13">
        <f t="shared" si="0"/>
        <v>-85.757999999999811</v>
      </c>
    </row>
    <row r="26" spans="1:7" x14ac:dyDescent="0.25">
      <c r="A26" s="6" t="s">
        <v>1</v>
      </c>
      <c r="B26" s="9">
        <v>51.177999999999997</v>
      </c>
      <c r="C26" s="7">
        <v>238.58799999999999</v>
      </c>
      <c r="D26" s="7">
        <v>197.86099999999999</v>
      </c>
      <c r="E26" s="14">
        <f t="shared" si="0"/>
        <v>-40.727000000000004</v>
      </c>
    </row>
    <row r="27" spans="1:7" x14ac:dyDescent="0.25">
      <c r="A27" s="6" t="s">
        <v>5</v>
      </c>
      <c r="B27" s="9">
        <v>380.1</v>
      </c>
      <c r="C27" s="7">
        <v>307.89999999999998</v>
      </c>
      <c r="D27" s="7">
        <v>299.00900000000001</v>
      </c>
      <c r="E27" s="14">
        <f t="shared" si="0"/>
        <v>-8.8909999999999627</v>
      </c>
    </row>
    <row r="28" spans="1:7" x14ac:dyDescent="0.25">
      <c r="A28" s="4" t="s">
        <v>9</v>
      </c>
      <c r="B28" s="8">
        <v>8123.0739999999996</v>
      </c>
      <c r="C28" s="5">
        <v>7628.0590000000002</v>
      </c>
      <c r="D28" s="5">
        <v>7101.4189999999999</v>
      </c>
      <c r="E28" s="12">
        <f t="shared" si="0"/>
        <v>-526.64000000000033</v>
      </c>
    </row>
    <row r="29" spans="1:7" x14ac:dyDescent="0.25">
      <c r="A29" s="6" t="s">
        <v>2</v>
      </c>
      <c r="B29" s="9">
        <f>B28-B30-B31</f>
        <v>2896.1259999999993</v>
      </c>
      <c r="C29" s="9">
        <f t="shared" ref="C29" si="9">C28-C30-C31</f>
        <v>4875.4350000000004</v>
      </c>
      <c r="D29" s="9">
        <f t="shared" ref="D29" si="10">D28-D30-D31</f>
        <v>4867.2549999999992</v>
      </c>
      <c r="E29" s="13">
        <f t="shared" si="0"/>
        <v>-8.1800000000012005</v>
      </c>
    </row>
    <row r="30" spans="1:7" x14ac:dyDescent="0.25">
      <c r="A30" s="6" t="s">
        <v>1</v>
      </c>
      <c r="B30" s="9">
        <v>5.1479999999999997</v>
      </c>
      <c r="C30" s="7">
        <v>6.6239999999999997</v>
      </c>
      <c r="D30" s="7">
        <v>6.3810000000000002</v>
      </c>
      <c r="E30" s="14">
        <f t="shared" si="0"/>
        <v>-0.24299999999999944</v>
      </c>
    </row>
    <row r="31" spans="1:7" x14ac:dyDescent="0.25">
      <c r="A31" s="6" t="s">
        <v>5</v>
      </c>
      <c r="B31" s="9">
        <v>5221.8</v>
      </c>
      <c r="C31" s="7">
        <v>2746</v>
      </c>
      <c r="D31" s="7">
        <v>2227.7829999999999</v>
      </c>
      <c r="E31" s="14">
        <f t="shared" si="0"/>
        <v>-518.2170000000001</v>
      </c>
    </row>
    <row r="32" spans="1:7" x14ac:dyDescent="0.25">
      <c r="A32" s="4" t="s">
        <v>8</v>
      </c>
      <c r="B32" s="8">
        <v>1422.1890000000001</v>
      </c>
      <c r="C32" s="5">
        <v>1223.895</v>
      </c>
      <c r="D32" s="5">
        <v>1087.0650000000001</v>
      </c>
      <c r="E32" s="12">
        <f t="shared" si="0"/>
        <v>-136.82999999999993</v>
      </c>
    </row>
    <row r="33" spans="1:5" x14ac:dyDescent="0.25">
      <c r="A33" s="6" t="s">
        <v>2</v>
      </c>
      <c r="B33" s="9">
        <f>B32-B34-B35</f>
        <v>282.82600000000002</v>
      </c>
      <c r="C33" s="9">
        <f t="shared" ref="C33" si="11">C32-C34-C35</f>
        <v>281.27799999999991</v>
      </c>
      <c r="D33" s="9">
        <f t="shared" ref="D33" si="12">D32-D34-D35</f>
        <v>277.29200000000014</v>
      </c>
      <c r="E33" s="13">
        <f t="shared" si="0"/>
        <v>-3.9859999999997626</v>
      </c>
    </row>
    <row r="34" spans="1:5" x14ac:dyDescent="0.25">
      <c r="A34" s="6" t="s">
        <v>1</v>
      </c>
      <c r="B34" s="9">
        <v>47.863</v>
      </c>
      <c r="C34" s="7">
        <v>112.217</v>
      </c>
      <c r="D34" s="7">
        <v>92.319000000000003</v>
      </c>
      <c r="E34" s="14">
        <f t="shared" si="0"/>
        <v>-19.897999999999996</v>
      </c>
    </row>
    <row r="35" spans="1:5" x14ac:dyDescent="0.25">
      <c r="A35" s="6" t="s">
        <v>5</v>
      </c>
      <c r="B35" s="9">
        <v>1091.5</v>
      </c>
      <c r="C35" s="7">
        <v>830.4</v>
      </c>
      <c r="D35" s="7">
        <v>717.45399999999995</v>
      </c>
      <c r="E35" s="14">
        <f t="shared" si="0"/>
        <v>-112.94600000000003</v>
      </c>
    </row>
    <row r="36" spans="1:5" x14ac:dyDescent="0.25">
      <c r="A36" s="4" t="s">
        <v>7</v>
      </c>
      <c r="B36" s="8">
        <v>367.334</v>
      </c>
      <c r="C36" s="5">
        <v>360.70400000000001</v>
      </c>
      <c r="D36" s="5">
        <v>354.60399999999998</v>
      </c>
      <c r="E36" s="12">
        <f t="shared" si="0"/>
        <v>-6.1000000000000227</v>
      </c>
    </row>
    <row r="37" spans="1:5" x14ac:dyDescent="0.25">
      <c r="A37" s="6" t="s">
        <v>2</v>
      </c>
      <c r="B37" s="9">
        <v>360.24</v>
      </c>
      <c r="C37" s="7">
        <v>348.8</v>
      </c>
      <c r="D37" s="7">
        <v>345.8</v>
      </c>
      <c r="E37" s="14">
        <f t="shared" si="0"/>
        <v>-3</v>
      </c>
    </row>
    <row r="38" spans="1:5" x14ac:dyDescent="0.25">
      <c r="A38" s="6" t="s">
        <v>1</v>
      </c>
      <c r="B38" s="9">
        <v>7.0940000000000003</v>
      </c>
      <c r="C38" s="7">
        <v>11.927</v>
      </c>
      <c r="D38" s="7">
        <v>8.7669999999999995</v>
      </c>
      <c r="E38" s="14">
        <f t="shared" si="0"/>
        <v>-3.16</v>
      </c>
    </row>
    <row r="39" spans="1:5" x14ac:dyDescent="0.25">
      <c r="A39" s="4" t="s">
        <v>6</v>
      </c>
      <c r="B39" s="8">
        <v>3280.4960000000001</v>
      </c>
      <c r="C39" s="5">
        <v>3014.5160000000001</v>
      </c>
      <c r="D39" s="5">
        <v>3024.9560000000001</v>
      </c>
      <c r="E39" s="12">
        <f t="shared" si="0"/>
        <v>10.440000000000055</v>
      </c>
    </row>
    <row r="40" spans="1:5" x14ac:dyDescent="0.25">
      <c r="A40" s="6" t="s">
        <v>2</v>
      </c>
      <c r="B40" s="9">
        <f>B39-B41-B42</f>
        <v>484.01200000000017</v>
      </c>
      <c r="C40" s="9">
        <f t="shared" ref="C40" si="13">C39-C41-C42</f>
        <v>435.66899999999987</v>
      </c>
      <c r="D40" s="9">
        <f t="shared" ref="D40" si="14">D39-D41-D42</f>
        <v>430.779</v>
      </c>
      <c r="E40" s="13">
        <f t="shared" si="0"/>
        <v>-4.8899999999998727</v>
      </c>
    </row>
    <row r="41" spans="1:5" x14ac:dyDescent="0.25">
      <c r="A41" s="6" t="s">
        <v>1</v>
      </c>
      <c r="B41" s="9">
        <v>57.584000000000003</v>
      </c>
      <c r="C41" s="7">
        <v>74.546999999999997</v>
      </c>
      <c r="D41" s="7">
        <v>57.475000000000001</v>
      </c>
      <c r="E41" s="14">
        <f t="shared" si="0"/>
        <v>-17.071999999999996</v>
      </c>
    </row>
    <row r="42" spans="1:5" x14ac:dyDescent="0.25">
      <c r="A42" s="6" t="s">
        <v>5</v>
      </c>
      <c r="B42" s="9">
        <v>2738.9</v>
      </c>
      <c r="C42" s="7">
        <v>2504.3000000000002</v>
      </c>
      <c r="D42" s="7">
        <v>2536.7020000000002</v>
      </c>
      <c r="E42" s="14">
        <f t="shared" si="0"/>
        <v>32.402000000000044</v>
      </c>
    </row>
    <row r="43" spans="1:5" ht="25.5" x14ac:dyDescent="0.25">
      <c r="A43" s="4" t="s">
        <v>4</v>
      </c>
      <c r="B43" s="8">
        <v>138.52699999999999</v>
      </c>
      <c r="C43" s="5">
        <v>187.666</v>
      </c>
      <c r="D43" s="5">
        <v>179.816</v>
      </c>
      <c r="E43" s="12">
        <f t="shared" si="0"/>
        <v>-7.8499999999999943</v>
      </c>
    </row>
    <row r="44" spans="1:5" x14ac:dyDescent="0.25">
      <c r="A44" s="6" t="s">
        <v>2</v>
      </c>
      <c r="B44" s="9">
        <v>134.404</v>
      </c>
      <c r="C44" s="7">
        <v>183.4</v>
      </c>
      <c r="D44" s="7">
        <v>177.5</v>
      </c>
      <c r="E44" s="14">
        <f t="shared" si="0"/>
        <v>-5.9000000000000057</v>
      </c>
    </row>
    <row r="45" spans="1:5" x14ac:dyDescent="0.25">
      <c r="A45" s="6" t="s">
        <v>1</v>
      </c>
      <c r="B45" s="9">
        <v>4.1230000000000002</v>
      </c>
      <c r="C45" s="7">
        <v>4.22</v>
      </c>
      <c r="D45" s="7">
        <v>2.3250000000000002</v>
      </c>
      <c r="E45" s="14">
        <f t="shared" si="0"/>
        <v>-1.8949999999999996</v>
      </c>
    </row>
    <row r="46" spans="1:5" ht="25.5" x14ac:dyDescent="0.25">
      <c r="A46" s="4" t="s">
        <v>3</v>
      </c>
      <c r="B46" s="8">
        <v>4251.71</v>
      </c>
      <c r="C46" s="5">
        <v>2689.2449999999999</v>
      </c>
      <c r="D46" s="5">
        <v>2545.9009999999998</v>
      </c>
      <c r="E46" s="12">
        <f t="shared" si="0"/>
        <v>-143.34400000000005</v>
      </c>
    </row>
    <row r="47" spans="1:5" x14ac:dyDescent="0.25">
      <c r="A47" s="6" t="s">
        <v>2</v>
      </c>
      <c r="B47" s="9">
        <v>4240.598</v>
      </c>
      <c r="C47" s="7">
        <v>2676.1</v>
      </c>
      <c r="D47" s="7">
        <v>2543.4</v>
      </c>
      <c r="E47" s="14">
        <f t="shared" si="0"/>
        <v>-132.69999999999982</v>
      </c>
    </row>
    <row r="48" spans="1:5" x14ac:dyDescent="0.25">
      <c r="A48" s="6" t="s">
        <v>1</v>
      </c>
      <c r="B48" s="9">
        <v>11.112</v>
      </c>
      <c r="C48" s="7">
        <v>13.185</v>
      </c>
      <c r="D48" s="7">
        <v>2.4569999999999999</v>
      </c>
      <c r="E48" s="14">
        <f t="shared" si="0"/>
        <v>-10.728000000000002</v>
      </c>
    </row>
    <row r="49" spans="1:5" ht="24" customHeight="1" thickBot="1" x14ac:dyDescent="0.3">
      <c r="A49" s="10" t="s">
        <v>0</v>
      </c>
      <c r="B49" s="11">
        <v>44304.43</v>
      </c>
      <c r="C49" s="11">
        <v>47699.087106999999</v>
      </c>
      <c r="D49" s="11">
        <v>45437.656000000003</v>
      </c>
      <c r="E49" s="15">
        <f>D49-C49</f>
        <v>-2261.4311069999967</v>
      </c>
    </row>
  </sheetData>
  <mergeCells count="6">
    <mergeCell ref="E3:E4"/>
    <mergeCell ref="A3:A4"/>
    <mergeCell ref="C3:C4"/>
    <mergeCell ref="D3:D4"/>
    <mergeCell ref="A1:D1"/>
    <mergeCell ref="B3:B4"/>
  </mergeCells>
  <pageMargins left="0.63" right="0.56000000000000005" top="0.31" bottom="0.39" header="0.3" footer="0.3"/>
  <pageSetup paperSize="9" scale="95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7. Хароҷот аз рӯйи гур. вазиф</vt:lpstr>
      <vt:lpstr>'7. Хароҷот аз рӯйи гур. вазиф'!Область_печати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Sharifov Khisrav</dc:creator>
  <cp:lastModifiedBy>Mavlyuda Bobojanova</cp:lastModifiedBy>
  <cp:lastPrinted>2025-07-02T11:37:35Z</cp:lastPrinted>
  <dcterms:created xsi:type="dcterms:W3CDTF">2024-09-24T12:00:46Z</dcterms:created>
  <dcterms:modified xsi:type="dcterms:W3CDTF">2025-07-23T11:25:26Z</dcterms:modified>
</cp:coreProperties>
</file>