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80.10\budget-4\6. Мавлюда\2025\2025 полугодовой\Барои сомона нимсолаи I 2025\"/>
    </mc:Choice>
  </mc:AlternateContent>
  <bookViews>
    <workbookView xWindow="0" yWindow="0" windowWidth="28800" windowHeight="12435"/>
  </bookViews>
  <sheets>
    <sheet name="4. Даромад аз руи андоз РБ" sheetId="1" r:id="rId1"/>
  </sheets>
  <externalReferences>
    <externalReference r:id="rId2"/>
  </externalReferences>
  <definedNames>
    <definedName name="bi">[1]База!#REF!</definedName>
    <definedName name="март1">[1]База!#REF!</definedName>
    <definedName name="_xlnm.Print_Area" localSheetId="0">'4. Даромад аз руи андоз РБ'!$A$1:$E$22</definedName>
    <definedName name="ҷфв">[1]База!#REF!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4" i="1"/>
  <c r="B4" i="1" l="1"/>
  <c r="E11" i="1" l="1"/>
  <c r="E9" i="1"/>
  <c r="E13" i="1" l="1"/>
  <c r="E14" i="1"/>
  <c r="E5" i="1" l="1"/>
  <c r="E6" i="1"/>
  <c r="E8" i="1"/>
  <c r="E10" i="1"/>
  <c r="E12" i="1"/>
  <c r="E15" i="1"/>
  <c r="E16" i="1"/>
  <c r="E17" i="1"/>
  <c r="E18" i="1"/>
  <c r="E19" i="1"/>
  <c r="E20" i="1"/>
  <c r="E22" i="1"/>
</calcChain>
</file>

<file path=xl/sharedStrings.xml><?xml version="1.0" encoding="utf-8"?>
<sst xmlns="http://schemas.openxmlformats.org/spreadsheetml/2006/main" count="26" uniqueCount="26">
  <si>
    <t>VI. Ҳисоббаробаркуниҳо</t>
  </si>
  <si>
    <t>V. 1.03. Грантҳо</t>
  </si>
  <si>
    <t>IV. 1.02. Даромадҳои ғайриандозӣ</t>
  </si>
  <si>
    <t>1.01.11. Дигар андозҳо ва пардохтҳои дохилӣ</t>
  </si>
  <si>
    <t>1.01.10. Андозҳои захираҳои табиӣ</t>
  </si>
  <si>
    <t>1.01.09. Дигар даромадҳои беруна аз савдо ва муомилот</t>
  </si>
  <si>
    <t>1.01.08.  Андози аксизҳои беруна</t>
  </si>
  <si>
    <t>1.01.07. Андози аксизҳои дохилӣ</t>
  </si>
  <si>
    <t>Андозҳои аксизӣ</t>
  </si>
  <si>
    <t>1.01.05 Андоз аз арзиши иловашуда</t>
  </si>
  <si>
    <t>1.01.04. Андоз аз фурӯш</t>
  </si>
  <si>
    <t>1.01.03. Андоз аз амволи ғайриманқул</t>
  </si>
  <si>
    <r>
      <t>1.01.01.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Андозҳо аз даромад ва фоида</t>
    </r>
  </si>
  <si>
    <t>III. Даромадҳои андози</t>
  </si>
  <si>
    <t>II. Даромади ҷорӣ (III+IV)</t>
  </si>
  <si>
    <t>I. Даромадҳо ва грантҳои умумӣ (II+V)</t>
  </si>
  <si>
    <t>Ном</t>
  </si>
  <si>
    <t>млн сомонӣ</t>
  </si>
  <si>
    <t>1.01.02. Андози иҷтимоӣ</t>
  </si>
  <si>
    <t>1.01.06. Низомҳои махсуси андозбандӣ</t>
  </si>
  <si>
    <t>Нақшаи тасдиқшудаи соли 2025</t>
  </si>
  <si>
    <t>Фарқият</t>
  </si>
  <si>
    <t>Нақша январ-июни соли 2025</t>
  </si>
  <si>
    <t>Иҷроиш январ-июни соли 2025</t>
  </si>
  <si>
    <t>4. Иҷрои қисми даромади буҷети ҷумҳуриявии Ҷумҳурии Тоҷикистон 
дар нимсолаи якуми соли 2025 бо тақсими андозҳо</t>
  </si>
  <si>
    <t>Даромади умумии буҷети ҷумҳуриявӣ  (млн. сомони)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</si>
</sst>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\ _₽_-;_-@_-"/>
    <numFmt numFmtId="165" formatCode="_-* #,##0.0\ _₽_-;\-* #,##0.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2" borderId="0" xfId="0" applyFont="1" applyFill="1"/>
    <xf numFmtId="164" fontId="2" fillId="0" borderId="0" xfId="0" applyNumberFormat="1" applyFont="1"/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right"/>
    </xf>
    <xf numFmtId="165" fontId="2" fillId="0" borderId="0" xfId="0" applyNumberFormat="1" applyFont="1"/>
    <xf numFmtId="165" fontId="4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80.10\InvestdDiv\&#1202;&#1080;&#1089;&#1086;&#1073;&#1086;&#1090;%202022\&#1202;&#1080;&#1089;&#1086;&#1073;&#1086;&#1090;%202022&#1092;&#1091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иҳаҳо Манбаъ"/>
      <sheetName val="База"/>
      <sheetName val="Лоиҳаҳо Сарчашма"/>
      <sheetName val="Пайвот"/>
      <sheetName val="Лоиҳаҳо Соҳа"/>
      <sheetName val="январ"/>
      <sheetName val="феврал"/>
      <sheetName val="мартт"/>
      <sheetName val="семоҳа1"/>
      <sheetName val="апрел"/>
      <sheetName val="май"/>
      <sheetName val="5-моҳа"/>
      <sheetName val="июн"/>
      <sheetName val="семоҳаи 2"/>
      <sheetName val="нимсола"/>
      <sheetName val="июл"/>
      <sheetName val="август"/>
      <sheetName val="сентябр"/>
      <sheetName val="семоҳа 3"/>
      <sheetName val="семоҳа 1-3"/>
      <sheetName val="октябр"/>
      <sheetName val="ноябр"/>
      <sheetName val="декабрӣ"/>
      <sheetName val="Лист2"/>
      <sheetName val="кумулят апрел"/>
      <sheetName val="Пайвот (бюджет)"/>
    </sheetNames>
    <sheetDataSet>
      <sheetData sheetId="0" refreshError="1"/>
      <sheetData sheetId="1">
        <row r="2">
          <cell r="C2" t="str">
            <v>01-Мақомоти ҳокимият ва идораи давлатӣ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275443</v>
          </cell>
        </row>
      </sheetData>
      <sheetData sheetId="6">
        <row r="4">
          <cell r="C4">
            <v>2935443</v>
          </cell>
        </row>
      </sheetData>
      <sheetData sheetId="7">
        <row r="4">
          <cell r="C4">
            <v>940582.00000000012</v>
          </cell>
        </row>
      </sheetData>
      <sheetData sheetId="8" refreshError="1"/>
      <sheetData sheetId="9">
        <row r="4">
          <cell r="C4">
            <v>6244350</v>
          </cell>
        </row>
      </sheetData>
      <sheetData sheetId="10">
        <row r="4">
          <cell r="C4">
            <v>3765894.9999999995</v>
          </cell>
        </row>
      </sheetData>
      <sheetData sheetId="11" refreshError="1"/>
      <sheetData sheetId="12">
        <row r="3">
          <cell r="G3" t="str">
            <v>грант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="115" zoomScaleNormal="115" zoomScaleSheetLayoutView="11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RowHeight="15" x14ac:dyDescent="0.25"/>
  <cols>
    <col min="1" max="1" width="40.5703125" style="1" customWidth="1"/>
    <col min="2" max="2" width="15.5703125" style="1" customWidth="1"/>
    <col min="3" max="3" width="15.5703125" style="2" customWidth="1"/>
    <col min="4" max="4" width="14.7109375" style="1" customWidth="1"/>
    <col min="5" max="5" width="14.5703125" style="2" customWidth="1"/>
    <col min="6" max="6" width="9.140625" style="1"/>
    <col min="7" max="7" width="14.85546875" style="1" bestFit="1" customWidth="1"/>
    <col min="8" max="16384" width="9.140625" style="1"/>
  </cols>
  <sheetData>
    <row r="1" spans="1:8" ht="60" customHeight="1" x14ac:dyDescent="0.25">
      <c r="A1" s="14" t="s">
        <v>24</v>
      </c>
      <c r="B1" s="14"/>
      <c r="C1" s="14"/>
      <c r="D1" s="14"/>
      <c r="E1" s="14"/>
    </row>
    <row r="2" spans="1:8" x14ac:dyDescent="0.25">
      <c r="E2" s="7" t="s">
        <v>17</v>
      </c>
    </row>
    <row r="3" spans="1:8" ht="42" customHeight="1" x14ac:dyDescent="0.25">
      <c r="A3" s="12" t="s">
        <v>16</v>
      </c>
      <c r="B3" s="12" t="s">
        <v>20</v>
      </c>
      <c r="C3" s="12" t="s">
        <v>22</v>
      </c>
      <c r="D3" s="12" t="s">
        <v>23</v>
      </c>
      <c r="E3" s="13" t="s">
        <v>21</v>
      </c>
    </row>
    <row r="4" spans="1:8" ht="25.5" x14ac:dyDescent="0.25">
      <c r="A4" s="6" t="s">
        <v>25</v>
      </c>
      <c r="B4" s="11">
        <f>B5+B21+B22</f>
        <v>22283.186000000002</v>
      </c>
      <c r="C4" s="11">
        <v>12573.124469</v>
      </c>
      <c r="D4" s="11">
        <v>14519.654472370001</v>
      </c>
      <c r="E4" s="11">
        <f>D4-C4</f>
        <v>1946.5300033700005</v>
      </c>
      <c r="H4" s="3"/>
    </row>
    <row r="5" spans="1:8" x14ac:dyDescent="0.25">
      <c r="A5" s="5" t="s">
        <v>15</v>
      </c>
      <c r="B5" s="9">
        <v>21091.186000000002</v>
      </c>
      <c r="C5" s="9">
        <v>11498.024469989999</v>
      </c>
      <c r="D5" s="9">
        <v>13456.554472369997</v>
      </c>
      <c r="E5" s="9">
        <f t="shared" ref="E5:E22" si="0">D5-C5</f>
        <v>1958.5300023799973</v>
      </c>
      <c r="H5" s="3"/>
    </row>
    <row r="6" spans="1:8" x14ac:dyDescent="0.25">
      <c r="A6" s="5" t="s">
        <v>14</v>
      </c>
      <c r="B6" s="9">
        <v>19899.186000000002</v>
      </c>
      <c r="C6" s="9">
        <v>11498.024469989999</v>
      </c>
      <c r="D6" s="9">
        <v>13456.554472369997</v>
      </c>
      <c r="E6" s="9">
        <f t="shared" si="0"/>
        <v>1958.5300023799973</v>
      </c>
      <c r="G6" s="3"/>
      <c r="H6" s="3"/>
    </row>
    <row r="7" spans="1:8" x14ac:dyDescent="0.25">
      <c r="A7" s="10" t="s">
        <v>13</v>
      </c>
      <c r="B7" s="11">
        <v>17573.444</v>
      </c>
      <c r="C7" s="11">
        <v>8803.0106570000007</v>
      </c>
      <c r="D7" s="11">
        <v>10041.072475919998</v>
      </c>
      <c r="E7" s="11">
        <f>D7-C7</f>
        <v>1238.0618189199977</v>
      </c>
      <c r="G7" s="3"/>
      <c r="H7" s="3"/>
    </row>
    <row r="8" spans="1:8" x14ac:dyDescent="0.25">
      <c r="A8" s="5" t="s">
        <v>12</v>
      </c>
      <c r="B8" s="9">
        <v>3273.491</v>
      </c>
      <c r="C8" s="9">
        <v>1601.047182</v>
      </c>
      <c r="D8" s="9">
        <v>2272.4963556299999</v>
      </c>
      <c r="E8" s="9">
        <f t="shared" si="0"/>
        <v>671.4491736299999</v>
      </c>
      <c r="G8" s="3"/>
      <c r="H8" s="3"/>
    </row>
    <row r="9" spans="1:8" x14ac:dyDescent="0.25">
      <c r="A9" s="5" t="s">
        <v>18</v>
      </c>
      <c r="B9" s="9">
        <v>0</v>
      </c>
      <c r="C9" s="9">
        <v>0</v>
      </c>
      <c r="D9" s="9">
        <v>2.99481836</v>
      </c>
      <c r="E9" s="9">
        <f t="shared" si="0"/>
        <v>2.99481836</v>
      </c>
      <c r="G9" s="3"/>
      <c r="H9" s="3"/>
    </row>
    <row r="10" spans="1:8" x14ac:dyDescent="0.25">
      <c r="A10" s="5" t="s">
        <v>11</v>
      </c>
      <c r="B10" s="9">
        <v>0</v>
      </c>
      <c r="C10" s="9">
        <v>0</v>
      </c>
      <c r="D10" s="9">
        <v>4.5757072399999998</v>
      </c>
      <c r="E10" s="9">
        <f t="shared" si="0"/>
        <v>4.5757072399999998</v>
      </c>
      <c r="G10" s="3"/>
      <c r="H10" s="3"/>
    </row>
    <row r="11" spans="1:8" x14ac:dyDescent="0.25">
      <c r="A11" s="5" t="s">
        <v>10</v>
      </c>
      <c r="B11" s="9">
        <v>33.371000000000002</v>
      </c>
      <c r="C11" s="9">
        <v>16.418531999999999</v>
      </c>
      <c r="D11" s="9">
        <v>14.138949419999999</v>
      </c>
      <c r="E11" s="9">
        <f>D11-C11</f>
        <v>-2.2795825799999996</v>
      </c>
      <c r="G11" s="3"/>
      <c r="H11" s="3"/>
    </row>
    <row r="12" spans="1:8" x14ac:dyDescent="0.25">
      <c r="A12" s="5" t="s">
        <v>9</v>
      </c>
      <c r="B12" s="9">
        <v>11204.779</v>
      </c>
      <c r="C12" s="9">
        <v>5683.7736670000004</v>
      </c>
      <c r="D12" s="9">
        <v>5985.0973520300004</v>
      </c>
      <c r="E12" s="9">
        <f t="shared" si="0"/>
        <v>301.32368502999998</v>
      </c>
      <c r="G12" s="3"/>
      <c r="H12" s="3"/>
    </row>
    <row r="13" spans="1:8" x14ac:dyDescent="0.25">
      <c r="A13" s="5" t="s">
        <v>19</v>
      </c>
      <c r="B13" s="9">
        <v>0</v>
      </c>
      <c r="C13" s="9">
        <v>0</v>
      </c>
      <c r="D13" s="9">
        <v>4.1550134399999994</v>
      </c>
      <c r="E13" s="9">
        <f t="shared" si="0"/>
        <v>4.1550134399999994</v>
      </c>
      <c r="G13" s="3"/>
      <c r="H13" s="3"/>
    </row>
    <row r="14" spans="1:8" x14ac:dyDescent="0.25">
      <c r="A14" s="5" t="s">
        <v>8</v>
      </c>
      <c r="B14" s="9">
        <v>1148.3</v>
      </c>
      <c r="C14" s="9">
        <v>563.22500000000002</v>
      </c>
      <c r="D14" s="9">
        <v>593.98568297999998</v>
      </c>
      <c r="E14" s="9">
        <f t="shared" si="0"/>
        <v>30.760682979999956</v>
      </c>
      <c r="G14" s="3"/>
      <c r="H14" s="3"/>
    </row>
    <row r="15" spans="1:8" x14ac:dyDescent="0.25">
      <c r="A15" s="5" t="s">
        <v>7</v>
      </c>
      <c r="B15" s="9">
        <v>279</v>
      </c>
      <c r="C15" s="9">
        <v>137.268</v>
      </c>
      <c r="D15" s="9">
        <v>141.91638030000001</v>
      </c>
      <c r="E15" s="9">
        <f t="shared" si="0"/>
        <v>4.6483803000000137</v>
      </c>
      <c r="G15" s="3"/>
      <c r="H15" s="3"/>
    </row>
    <row r="16" spans="1:8" x14ac:dyDescent="0.25">
      <c r="A16" s="5" t="s">
        <v>6</v>
      </c>
      <c r="B16" s="9">
        <v>869.3</v>
      </c>
      <c r="C16" s="9">
        <v>425.95699999999999</v>
      </c>
      <c r="D16" s="9">
        <v>452.06930268000002</v>
      </c>
      <c r="E16" s="9">
        <f t="shared" si="0"/>
        <v>26.112302680000028</v>
      </c>
      <c r="G16" s="3"/>
      <c r="H16" s="3"/>
    </row>
    <row r="17" spans="1:8" ht="25.5" x14ac:dyDescent="0.25">
      <c r="A17" s="5" t="s">
        <v>5</v>
      </c>
      <c r="B17" s="9">
        <v>1448.6</v>
      </c>
      <c r="C17" s="9">
        <v>709.81399999999996</v>
      </c>
      <c r="D17" s="9">
        <v>902.07046232000005</v>
      </c>
      <c r="E17" s="9">
        <f t="shared" si="0"/>
        <v>192.25646232000008</v>
      </c>
      <c r="F17" s="3"/>
      <c r="G17" s="3"/>
      <c r="H17" s="3"/>
    </row>
    <row r="18" spans="1:8" x14ac:dyDescent="0.25">
      <c r="A18" s="5" t="s">
        <v>4</v>
      </c>
      <c r="B18" s="9">
        <v>464.90300000000002</v>
      </c>
      <c r="C18" s="9">
        <v>228.73227600000001</v>
      </c>
      <c r="D18" s="9">
        <v>261.23030138000001</v>
      </c>
      <c r="E18" s="9">
        <f t="shared" si="0"/>
        <v>32.498025380000001</v>
      </c>
      <c r="G18" s="3"/>
      <c r="H18" s="3"/>
    </row>
    <row r="19" spans="1:8" x14ac:dyDescent="0.25">
      <c r="A19" s="5" t="s">
        <v>3</v>
      </c>
      <c r="B19" s="9">
        <v>0</v>
      </c>
      <c r="C19" s="9">
        <v>0</v>
      </c>
      <c r="D19" s="9">
        <v>0.32690782000000002</v>
      </c>
      <c r="E19" s="9">
        <f t="shared" si="0"/>
        <v>0.32690782000000002</v>
      </c>
      <c r="G19" s="3"/>
      <c r="H19" s="3"/>
    </row>
    <row r="20" spans="1:8" ht="19.5" customHeight="1" x14ac:dyDescent="0.25">
      <c r="A20" s="10" t="s">
        <v>2</v>
      </c>
      <c r="B20" s="11">
        <v>2325.7420000000002</v>
      </c>
      <c r="C20" s="11">
        <v>2695.0138129899997</v>
      </c>
      <c r="D20" s="11">
        <v>3415.4819964500002</v>
      </c>
      <c r="E20" s="11">
        <f t="shared" si="0"/>
        <v>720.46818346000055</v>
      </c>
      <c r="G20" s="3"/>
      <c r="H20" s="3"/>
    </row>
    <row r="21" spans="1:8" x14ac:dyDescent="0.25">
      <c r="A21" s="5" t="s">
        <v>1</v>
      </c>
      <c r="B21" s="4">
        <v>1192</v>
      </c>
      <c r="C21" s="4"/>
      <c r="D21" s="4"/>
      <c r="E21" s="4"/>
      <c r="G21" s="3"/>
      <c r="H21" s="3"/>
    </row>
    <row r="22" spans="1:8" x14ac:dyDescent="0.25">
      <c r="A22" s="5" t="s">
        <v>0</v>
      </c>
      <c r="B22" s="4">
        <v>0</v>
      </c>
      <c r="C22" s="4">
        <v>1075</v>
      </c>
      <c r="D22" s="4">
        <v>1063.0999999999999</v>
      </c>
      <c r="E22" s="4">
        <f t="shared" si="0"/>
        <v>-11.900000000000091</v>
      </c>
      <c r="G22" s="3"/>
      <c r="H22" s="3"/>
    </row>
    <row r="23" spans="1:8" x14ac:dyDescent="0.25">
      <c r="B23" s="8"/>
      <c r="C23" s="8"/>
      <c r="D23" s="8"/>
    </row>
  </sheetData>
  <mergeCells count="1">
    <mergeCell ref="A1:E1"/>
  </mergeCells>
  <pageMargins left="0.6692913385826772" right="0.39370078740157483" top="0.74803149606299213" bottom="0.74803149606299213" header="0.31496062992125984" footer="0.31496062992125984"/>
  <pageSetup paperSize="9" scale="8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4. Даромад аз руи андоз РБ</vt:lpstr>
      <vt:lpstr>'4. Даромад аз руи андоз РБ'!Область_печати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Sharifov Khisrav</dc:creator>
  <cp:lastModifiedBy>Mavlyuda Bobojanova</cp:lastModifiedBy>
  <cp:lastPrinted>2025-08-04T10:14:23Z</cp:lastPrinted>
  <dcterms:created xsi:type="dcterms:W3CDTF">2024-09-24T11:58:17Z</dcterms:created>
  <dcterms:modified xsi:type="dcterms:W3CDTF">2025-08-27T09:33:21Z</dcterms:modified>
</cp:coreProperties>
</file>